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n\Desktop\"/>
    </mc:Choice>
  </mc:AlternateContent>
  <xr:revisionPtr revIDLastSave="0" documentId="13_ncr:1_{5CA26ECF-AD27-4B74-BE97-BCC7FFE9A6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8" i="1"/>
  <c r="B6" i="1"/>
  <c r="B4" i="1" l="1"/>
  <c r="B12" i="1"/>
  <c r="A15" i="1" l="1"/>
  <c r="A14" i="1" s="1"/>
</calcChain>
</file>

<file path=xl/sharedStrings.xml><?xml version="1.0" encoding="utf-8"?>
<sst xmlns="http://schemas.openxmlformats.org/spreadsheetml/2006/main" count="26" uniqueCount="23">
  <si>
    <t>w</t>
  </si>
  <si>
    <t>* podul este considerat cameră învecinată, iar terasa perete exterior;</t>
  </si>
  <si>
    <t>* dacă ai pivniță, ia-o în calcul ca și cameră învecinată neîncălzită;</t>
  </si>
  <si>
    <t>* camere învecinate sunt și camerele vecinilor, astfel că pentru o dimensionare corectă este important să cunoști dacă aceștia încălzesc respectivele camere;</t>
  </si>
  <si>
    <t>* dacă oscilezi între două panouri de puteri diferite, alege-l pe cel cu puterea mai mare și sigur nu vei greși. Probleme apar atunci când panoul este subdimensionat.</t>
  </si>
  <si>
    <t>SFATURI ȘI OBSERVAȚII:</t>
  </si>
  <si>
    <t>DA</t>
  </si>
  <si>
    <t>* acest calculator este valabil doar pentru panourile radiante comercializate de noi (panouri radiante cu eficiență ridicata);</t>
  </si>
  <si>
    <t>&lt;&lt;CLICK AICI&gt;&gt;</t>
  </si>
  <si>
    <t>ATENȚIE! Acest calculator este valabil doar pentru panourile radiante comercializare de noi (panouri cu eficiență ridicată).</t>
  </si>
  <si>
    <t>Comandă acum online unul sau mai multe panouri radiante cu eficiență ridicată, de putere potrivită: </t>
  </si>
  <si>
    <t>* le găsești AICI.</t>
  </si>
  <si>
    <r>
      <t xml:space="preserve">EXISTENȚA GEAMURILOR TERMOPAN (în casuța de mai jos introdu </t>
    </r>
    <r>
      <rPr>
        <b/>
        <sz val="18"/>
        <color rgb="FFFF0000"/>
        <rFont val="Calibri"/>
        <family val="2"/>
        <scheme val="minor"/>
      </rPr>
      <t>DA</t>
    </r>
    <r>
      <rPr>
        <b/>
        <sz val="18"/>
        <color theme="1"/>
        <rFont val="Calibri"/>
        <family val="2"/>
        <scheme val="minor"/>
      </rPr>
      <t xml:space="preserve"> sau </t>
    </r>
    <r>
      <rPr>
        <b/>
        <sz val="18"/>
        <color rgb="FFFF0000"/>
        <rFont val="Calibri"/>
        <family val="2"/>
        <scheme val="minor"/>
      </rPr>
      <t>NU</t>
    </r>
    <r>
      <rPr>
        <b/>
        <sz val="18"/>
        <color theme="1"/>
        <rFont val="Calibri"/>
        <family val="2"/>
        <scheme val="minor"/>
      </rPr>
      <t>):</t>
    </r>
  </si>
  <si>
    <t>DIMENSIONARE PANOURI RADIANTE PENTRU SPAȚII CU H&gt;3 m</t>
  </si>
  <si>
    <t>VOLUMUL SPAȚIULUI (în casuța de mai jos introdu volumul spațiului (mc) = Lxlxh):</t>
  </si>
  <si>
    <t>* acest calculator este valabil doar pentru spațiile cu h&gt;3 m;</t>
  </si>
  <si>
    <r>
      <t xml:space="preserve">NUMĂR PEREȚI EXTERIORI IZOLAȚI (în casuța de mai jos introdu un numar de la </t>
    </r>
    <r>
      <rPr>
        <b/>
        <sz val="18"/>
        <color rgb="FFFF0000"/>
        <rFont val="Calibri"/>
        <family val="2"/>
        <scheme val="minor"/>
      </rPr>
      <t>0 la 5</t>
    </r>
    <r>
      <rPr>
        <b/>
        <sz val="18"/>
        <color theme="1"/>
        <rFont val="Calibri"/>
        <family val="2"/>
        <scheme val="minor"/>
      </rPr>
      <t>):</t>
    </r>
  </si>
  <si>
    <r>
      <t xml:space="preserve">NUMĂR PEREȚI EXTERIORI NEIZOLAȚI (în casuța de mai jos introdu un numar de la </t>
    </r>
    <r>
      <rPr>
        <b/>
        <sz val="18"/>
        <color rgb="FFFF0000"/>
        <rFont val="Calibri"/>
        <family val="2"/>
        <scheme val="minor"/>
      </rPr>
      <t>0 la 5</t>
    </r>
    <r>
      <rPr>
        <b/>
        <sz val="18"/>
        <color theme="1"/>
        <rFont val="Calibri"/>
        <family val="2"/>
        <scheme val="minor"/>
      </rPr>
      <t>):</t>
    </r>
  </si>
  <si>
    <r>
      <t xml:space="preserve">NUMĂR CAMERE ÎNVECINATE NEÎNCĂLZITE (în casuța de mai jos introdu un numar de la </t>
    </r>
    <r>
      <rPr>
        <b/>
        <sz val="18"/>
        <color rgb="FFFF0000"/>
        <rFont val="Calibri"/>
        <family val="2"/>
        <scheme val="minor"/>
      </rPr>
      <t>0 la 5</t>
    </r>
    <r>
      <rPr>
        <b/>
        <sz val="18"/>
        <color theme="1"/>
        <rFont val="Calibri"/>
        <family val="2"/>
        <scheme val="minor"/>
      </rPr>
      <t>):</t>
    </r>
  </si>
  <si>
    <t>Atenție! Pentru a evita eventualele erori va rugăm să folosiți un număr întreg.</t>
  </si>
  <si>
    <t>La nevoie contactează-ne: panouriradiante.incalzire@gmail.com</t>
  </si>
  <si>
    <t>* înălțimea recomandată pentru montaj pentru obținerea eficienței maxime este de 3,5-4 m;</t>
  </si>
  <si>
    <t>Ai nevoie de unul sau mai multe panouri radiante de putere echivalentă cu cea de mai jos: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</si>
</sst>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Verdana"/>
      <family val="2"/>
    </font>
    <font>
      <sz val="18"/>
      <color theme="1"/>
      <name val="Calibri"/>
      <family val="2"/>
      <scheme val="minor"/>
    </font>
    <font>
      <b/>
      <sz val="18"/>
      <color rgb="FF000000"/>
      <name val="Verdana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22"/>
      <color theme="1"/>
      <name val="Calibri"/>
      <family val="2"/>
      <scheme val="minor"/>
    </font>
    <font>
      <sz val="23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28"/>
      <color theme="10"/>
      <name val="Calibri"/>
      <family val="2"/>
      <scheme val="minor"/>
    </font>
    <font>
      <b/>
      <sz val="20"/>
      <color theme="3" tint="0.59999389629810485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7" fillId="0" borderId="0" xfId="0" applyFont="1"/>
    <xf numFmtId="0" fontId="1" fillId="0" borderId="0" xfId="0" applyFont="1"/>
    <xf numFmtId="0" fontId="8" fillId="6" borderId="0" xfId="0" applyFont="1" applyFill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2" xfId="0" applyFont="1" applyFill="1" applyBorder="1"/>
    <xf numFmtId="0" fontId="8" fillId="6" borderId="0" xfId="0" applyFont="1" applyFill="1"/>
    <xf numFmtId="0" fontId="10" fillId="6" borderId="0" xfId="0" applyFont="1" applyFill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/>
    </xf>
    <xf numFmtId="0" fontId="8" fillId="6" borderId="3" xfId="0" applyFont="1" applyFill="1" applyBorder="1"/>
    <xf numFmtId="0" fontId="9" fillId="6" borderId="2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left"/>
    </xf>
    <xf numFmtId="0" fontId="0" fillId="0" borderId="2" xfId="0" applyBorder="1"/>
    <xf numFmtId="0" fontId="12" fillId="7" borderId="4" xfId="0" applyFont="1" applyFill="1" applyBorder="1" applyAlignment="1">
      <alignment horizontal="center" wrapText="1"/>
    </xf>
    <xf numFmtId="0" fontId="15" fillId="0" borderId="0" xfId="1" applyFont="1" applyFill="1" applyAlignment="1">
      <alignment horizontal="center"/>
    </xf>
    <xf numFmtId="0" fontId="6" fillId="7" borderId="0" xfId="0" applyFont="1" applyFill="1"/>
    <xf numFmtId="0" fontId="11" fillId="7" borderId="0" xfId="0" applyFont="1" applyFill="1"/>
    <xf numFmtId="0" fontId="4" fillId="2" borderId="1" xfId="0" applyFont="1" applyFill="1" applyBorder="1"/>
    <xf numFmtId="0" fontId="3" fillId="2" borderId="5" xfId="0" applyFont="1" applyFill="1" applyBorder="1"/>
    <xf numFmtId="0" fontId="0" fillId="2" borderId="5" xfId="0" applyFill="1" applyBorder="1"/>
    <xf numFmtId="0" fontId="5" fillId="3" borderId="1" xfId="0" applyFont="1" applyFill="1" applyBorder="1"/>
    <xf numFmtId="0" fontId="0" fillId="3" borderId="5" xfId="0" applyFill="1" applyBorder="1"/>
    <xf numFmtId="0" fontId="1" fillId="3" borderId="5" xfId="0" applyFont="1" applyFill="1" applyBorder="1"/>
    <xf numFmtId="0" fontId="5" fillId="4" borderId="1" xfId="0" applyFont="1" applyFill="1" applyBorder="1"/>
    <xf numFmtId="0" fontId="1" fillId="4" borderId="5" xfId="0" applyFont="1" applyFill="1" applyBorder="1"/>
    <xf numFmtId="0" fontId="0" fillId="4" borderId="5" xfId="0" applyFill="1" applyBorder="1"/>
    <xf numFmtId="0" fontId="16" fillId="5" borderId="1" xfId="0" applyFont="1" applyFill="1" applyBorder="1"/>
    <xf numFmtId="0" fontId="17" fillId="5" borderId="5" xfId="0" applyFont="1" applyFill="1" applyBorder="1"/>
    <xf numFmtId="0" fontId="15" fillId="7" borderId="0" xfId="1" applyFont="1" applyFill="1" applyAlignment="1" applyProtection="1">
      <alignment horizontal="center"/>
    </xf>
    <xf numFmtId="0" fontId="15" fillId="6" borderId="0" xfId="1" applyFont="1" applyFill="1" applyBorder="1" applyAlignment="1" applyProtection="1">
      <alignment horizontal="left"/>
    </xf>
    <xf numFmtId="0" fontId="18" fillId="7" borderId="0" xfId="0" applyFont="1" applyFill="1"/>
    <xf numFmtId="0" fontId="19" fillId="7" borderId="0" xfId="0" applyFont="1" applyFill="1"/>
    <xf numFmtId="0" fontId="20" fillId="0" borderId="0" xfId="0" applyFont="1"/>
    <xf numFmtId="0" fontId="4" fillId="8" borderId="6" xfId="0" applyFont="1" applyFill="1" applyBorder="1" applyProtection="1">
      <protection locked="0"/>
    </xf>
    <xf numFmtId="0" fontId="5" fillId="8" borderId="6" xfId="0" applyFont="1" applyFill="1" applyBorder="1" applyProtection="1">
      <protection locked="0"/>
    </xf>
    <xf numFmtId="0" fontId="5" fillId="8" borderId="6" xfId="0" applyFont="1" applyFill="1" applyBorder="1" applyAlignment="1" applyProtection="1">
      <alignment horizontal="right"/>
      <protection locked="0"/>
    </xf>
    <xf numFmtId="0" fontId="21" fillId="2" borderId="1" xfId="0" applyFont="1" applyFill="1" applyBorder="1"/>
    <xf numFmtId="0" fontId="21" fillId="2" borderId="7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nouri-radiante-infrarosii.ro/categorie-produs/incalzire-industriala-incalzire-hale/" TargetMode="External"/><Relationship Id="rId2" Type="http://schemas.openxmlformats.org/officeDocument/2006/relationships/hyperlink" Target="http://www.panouri-radiante-infrarosii.ro/categorie-produs/incalzire-industriala-incalzire-hale/" TargetMode="External"/><Relationship Id="rId1" Type="http://schemas.openxmlformats.org/officeDocument/2006/relationships/hyperlink" Target="http://www.panouri-radiante-infrarosii.ro/categorie-produs/incalzire-industriala-incalzire-hal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A4" sqref="A4"/>
    </sheetView>
  </sheetViews>
  <sheetFormatPr defaultRowHeight="14.4" x14ac:dyDescent="0.3"/>
  <cols>
    <col min="1" max="1" width="102.88671875" customWidth="1"/>
    <col min="2" max="2" width="2.44140625" customWidth="1"/>
  </cols>
  <sheetData>
    <row r="1" spans="1:8" s="21" customFormat="1" ht="24" thickBot="1" x14ac:dyDescent="0.5">
      <c r="A1" s="19" t="s">
        <v>13</v>
      </c>
      <c r="B1" s="20"/>
    </row>
    <row r="2" spans="1:8" s="18" customFormat="1" ht="29.4" thickBot="1" x14ac:dyDescent="0.6">
      <c r="A2" s="17" t="s">
        <v>9</v>
      </c>
    </row>
    <row r="3" spans="1:8" s="23" customFormat="1" ht="24" thickBot="1" x14ac:dyDescent="0.5">
      <c r="A3" s="22" t="s">
        <v>14</v>
      </c>
    </row>
    <row r="4" spans="1:8" ht="24" thickBot="1" x14ac:dyDescent="0.5">
      <c r="A4" s="35">
        <v>0</v>
      </c>
      <c r="B4" s="2">
        <f>A4*20</f>
        <v>0</v>
      </c>
      <c r="C4" s="34" t="s">
        <v>19</v>
      </c>
    </row>
    <row r="5" spans="1:8" s="23" customFormat="1" ht="24" thickBot="1" x14ac:dyDescent="0.5">
      <c r="A5" s="22" t="s">
        <v>16</v>
      </c>
      <c r="B5" s="24"/>
    </row>
    <row r="6" spans="1:8" ht="29.25" customHeight="1" thickBot="1" x14ac:dyDescent="0.5">
      <c r="A6" s="36">
        <v>0</v>
      </c>
      <c r="B6" s="3">
        <f>IF(A6=0,1,IF(A6=1,1,IF(A6=2,1.15,IF(A6=3,1.4,IF(A6=4,1.7,IF(A6=5,2.1,"GRESIT"))))))</f>
        <v>1</v>
      </c>
      <c r="H6" s="1"/>
    </row>
    <row r="7" spans="1:8" s="27" customFormat="1" ht="24" thickBot="1" x14ac:dyDescent="0.5">
      <c r="A7" s="25" t="s">
        <v>17</v>
      </c>
      <c r="B7" s="26"/>
    </row>
    <row r="8" spans="1:8" ht="28.5" customHeight="1" thickBot="1" x14ac:dyDescent="0.5">
      <c r="A8" s="36">
        <v>0</v>
      </c>
      <c r="B8" s="3">
        <f>IF(A8=0,1,IF(A8=1,1.3,IF(A8=2,1.7,IF(A8=3,2.2,IF(A8=4,2.8,IF(A8=5,3.5,"GRESIT"))))))</f>
        <v>1</v>
      </c>
    </row>
    <row r="9" spans="1:8" s="23" customFormat="1" ht="24" thickBot="1" x14ac:dyDescent="0.5">
      <c r="A9" s="22" t="s">
        <v>18</v>
      </c>
      <c r="B9" s="24"/>
    </row>
    <row r="10" spans="1:8" ht="29.25" customHeight="1" thickBot="1" x14ac:dyDescent="0.5">
      <c r="A10" s="36">
        <v>0</v>
      </c>
      <c r="B10" s="3">
        <f>IF(A10=0,1,IF(A10=1,1.2,IF(A10=2,1.5,IF(A10=3,1.9,IF(A10=4,2.4,IF(A10=5,3,"GRESIT"))))))</f>
        <v>1</v>
      </c>
    </row>
    <row r="11" spans="1:8" s="23" customFormat="1" ht="24" thickBot="1" x14ac:dyDescent="0.5">
      <c r="A11" s="22" t="s">
        <v>12</v>
      </c>
      <c r="B11" s="24"/>
    </row>
    <row r="12" spans="1:8" ht="24.75" customHeight="1" thickBot="1" x14ac:dyDescent="0.5">
      <c r="A12" s="37" t="s">
        <v>6</v>
      </c>
      <c r="B12" s="3">
        <f>IF(A12="DA",1,IF(A12="NU",1.3))</f>
        <v>1</v>
      </c>
    </row>
    <row r="13" spans="1:8" s="29" customFormat="1" ht="26.4" thickBot="1" x14ac:dyDescent="0.55000000000000004">
      <c r="A13" s="28" t="s">
        <v>22</v>
      </c>
    </row>
    <row r="14" spans="1:8" s="21" customFormat="1" ht="38.25" customHeight="1" thickBot="1" x14ac:dyDescent="0.75">
      <c r="A14" s="38">
        <f>A15</f>
        <v>0</v>
      </c>
      <c r="B14" s="39" t="s">
        <v>0</v>
      </c>
    </row>
    <row r="15" spans="1:8" ht="15" thickBot="1" x14ac:dyDescent="0.35">
      <c r="A15" s="3">
        <f>B4*B6*B8*B10*B12</f>
        <v>0</v>
      </c>
    </row>
    <row r="16" spans="1:8" s="14" customFormat="1" ht="57.6" x14ac:dyDescent="0.5">
      <c r="A16" s="15" t="s">
        <v>10</v>
      </c>
    </row>
    <row r="17" spans="1:10" ht="36.6" x14ac:dyDescent="0.7">
      <c r="A17" s="30" t="s">
        <v>8</v>
      </c>
    </row>
    <row r="18" spans="1:10" ht="16.5" customHeight="1" x14ac:dyDescent="0.7">
      <c r="A18" s="16"/>
    </row>
    <row r="19" spans="1:10" s="33" customFormat="1" ht="28.8" x14ac:dyDescent="0.55000000000000004">
      <c r="A19" s="32" t="s">
        <v>20</v>
      </c>
    </row>
    <row r="20" spans="1:10" ht="16.5" customHeight="1" thickBot="1" x14ac:dyDescent="0.75">
      <c r="A20" s="16"/>
    </row>
    <row r="21" spans="1:10" s="6" customFormat="1" ht="15.6" x14ac:dyDescent="0.3">
      <c r="A21" s="12" t="s">
        <v>5</v>
      </c>
      <c r="C21" s="5"/>
      <c r="D21" s="5"/>
      <c r="E21" s="5"/>
      <c r="F21" s="5"/>
      <c r="G21" s="5"/>
      <c r="H21" s="5"/>
      <c r="I21" s="5"/>
      <c r="J21" s="5"/>
    </row>
    <row r="22" spans="1:10" s="7" customFormat="1" x14ac:dyDescent="0.3">
      <c r="A22" s="4"/>
      <c r="C22" s="4"/>
      <c r="D22" s="4"/>
      <c r="E22" s="4"/>
      <c r="F22" s="4"/>
      <c r="G22" s="4"/>
      <c r="H22" s="4"/>
      <c r="I22" s="4"/>
      <c r="J22" s="4"/>
    </row>
    <row r="23" spans="1:10" s="7" customFormat="1" ht="15.6" x14ac:dyDescent="0.3">
      <c r="A23" s="13" t="s">
        <v>15</v>
      </c>
      <c r="C23" s="4"/>
      <c r="D23" s="4"/>
      <c r="E23" s="4"/>
      <c r="F23" s="4"/>
      <c r="G23" s="4"/>
      <c r="H23" s="4"/>
      <c r="I23" s="4"/>
      <c r="J23" s="4"/>
    </row>
    <row r="24" spans="1:10" s="7" customFormat="1" ht="15.6" x14ac:dyDescent="0.3">
      <c r="A24" s="13"/>
      <c r="C24" s="4"/>
      <c r="D24" s="4"/>
      <c r="E24" s="4"/>
      <c r="F24" s="4"/>
      <c r="G24" s="4"/>
      <c r="H24" s="4"/>
      <c r="I24" s="4"/>
      <c r="J24" s="4"/>
    </row>
    <row r="25" spans="1:10" s="7" customFormat="1" ht="15.6" x14ac:dyDescent="0.3">
      <c r="A25" s="13" t="s">
        <v>21</v>
      </c>
      <c r="C25" s="4"/>
      <c r="D25" s="4"/>
      <c r="E25" s="4"/>
      <c r="F25" s="4"/>
      <c r="G25" s="4"/>
      <c r="H25" s="4"/>
      <c r="I25" s="4"/>
      <c r="J25" s="4"/>
    </row>
    <row r="26" spans="1:10" s="7" customFormat="1" x14ac:dyDescent="0.3">
      <c r="A26" s="4"/>
      <c r="C26" s="4"/>
      <c r="D26" s="4"/>
      <c r="E26" s="4"/>
      <c r="F26" s="4"/>
      <c r="G26" s="4"/>
      <c r="H26" s="4"/>
      <c r="I26" s="4"/>
      <c r="J26" s="4"/>
    </row>
    <row r="27" spans="1:10" s="7" customFormat="1" ht="15.6" x14ac:dyDescent="0.3">
      <c r="A27" s="13" t="s">
        <v>7</v>
      </c>
      <c r="C27" s="4"/>
      <c r="D27" s="4"/>
      <c r="E27" s="4"/>
      <c r="F27" s="4"/>
      <c r="G27" s="4"/>
      <c r="H27" s="4"/>
      <c r="I27" s="4"/>
      <c r="J27" s="4"/>
    </row>
    <row r="28" spans="1:10" s="7" customFormat="1" ht="36.6" x14ac:dyDescent="0.7">
      <c r="A28" s="31" t="s">
        <v>11</v>
      </c>
      <c r="C28" s="4"/>
      <c r="D28" s="4"/>
      <c r="E28" s="4"/>
      <c r="F28" s="4"/>
      <c r="G28" s="4"/>
      <c r="H28" s="4"/>
      <c r="I28" s="4"/>
      <c r="J28" s="4"/>
    </row>
    <row r="29" spans="1:10" s="7" customFormat="1" ht="15.6" x14ac:dyDescent="0.3">
      <c r="A29" s="8" t="s">
        <v>1</v>
      </c>
      <c r="C29" s="4"/>
      <c r="D29" s="4"/>
      <c r="E29" s="4"/>
      <c r="F29" s="4"/>
      <c r="G29" s="4"/>
      <c r="H29" s="4"/>
      <c r="I29" s="4"/>
      <c r="J29" s="4"/>
    </row>
    <row r="30" spans="1:10" s="7" customFormat="1" x14ac:dyDescent="0.3">
      <c r="A30" s="4"/>
      <c r="C30" s="4"/>
      <c r="D30" s="4"/>
      <c r="E30" s="4"/>
      <c r="F30" s="4"/>
      <c r="G30" s="4"/>
      <c r="H30" s="4"/>
      <c r="I30" s="4"/>
      <c r="J30" s="4"/>
    </row>
    <row r="31" spans="1:10" s="7" customFormat="1" ht="15.6" x14ac:dyDescent="0.3">
      <c r="A31" s="8" t="s">
        <v>2</v>
      </c>
      <c r="C31" s="4"/>
      <c r="D31" s="4"/>
      <c r="E31" s="4"/>
      <c r="F31" s="4"/>
      <c r="G31" s="4"/>
      <c r="H31" s="4"/>
      <c r="I31" s="4"/>
      <c r="J31" s="4"/>
    </row>
    <row r="32" spans="1:10" s="7" customFormat="1" x14ac:dyDescent="0.3">
      <c r="A32" s="4"/>
      <c r="C32" s="4"/>
      <c r="D32" s="4"/>
      <c r="E32" s="4"/>
      <c r="F32" s="4"/>
      <c r="G32" s="4"/>
      <c r="H32" s="4"/>
      <c r="I32" s="4"/>
      <c r="J32" s="4"/>
    </row>
    <row r="33" spans="1:10" s="7" customFormat="1" ht="15.6" x14ac:dyDescent="0.3">
      <c r="A33" s="8" t="s">
        <v>3</v>
      </c>
      <c r="C33" s="4"/>
      <c r="D33" s="4"/>
      <c r="E33" s="4"/>
      <c r="F33" s="4"/>
      <c r="G33" s="4"/>
      <c r="H33" s="4"/>
      <c r="I33" s="4"/>
      <c r="J33" s="4"/>
    </row>
    <row r="34" spans="1:10" s="7" customFormat="1" x14ac:dyDescent="0.3">
      <c r="A34" s="4"/>
      <c r="C34" s="4"/>
      <c r="D34" s="4"/>
      <c r="E34" s="4"/>
      <c r="F34" s="4"/>
      <c r="G34" s="4"/>
      <c r="H34" s="4"/>
      <c r="I34" s="4"/>
      <c r="J34" s="4"/>
    </row>
    <row r="35" spans="1:10" s="11" customFormat="1" ht="16.2" thickBot="1" x14ac:dyDescent="0.35">
      <c r="A35" s="9" t="s">
        <v>4</v>
      </c>
      <c r="C35" s="10"/>
      <c r="D35" s="10"/>
      <c r="E35" s="10"/>
      <c r="F35" s="10"/>
      <c r="G35" s="10"/>
      <c r="H35" s="10"/>
      <c r="I35" s="10"/>
      <c r="J35" s="10"/>
    </row>
    <row r="36" spans="1:10" ht="15" thickBot="1" x14ac:dyDescent="0.35"/>
    <row r="37" spans="1:10" s="14" customFormat="1" ht="61.5" customHeight="1" x14ac:dyDescent="0.5">
      <c r="A37" s="15" t="s">
        <v>10</v>
      </c>
    </row>
    <row r="38" spans="1:10" ht="36.6" x14ac:dyDescent="0.7">
      <c r="A38" s="30" t="s">
        <v>8</v>
      </c>
    </row>
    <row r="40" spans="1:10" s="33" customFormat="1" ht="28.8" x14ac:dyDescent="0.55000000000000004">
      <c r="A40" s="32" t="s">
        <v>20</v>
      </c>
    </row>
  </sheetData>
  <sheetProtection algorithmName="SHA-512" hashValue="HbZBrgtxG2HOCnid0xgn8waoCsHxfSswC+s8ZclYZ4fBbzZX2MwVMHnXqsCD4TXZdutEzn6O3bXo+6CdJRZwZQ==" saltValue="oK3xtB0JaYQtNB3l3Gz4xA==" spinCount="100000" sheet="1" objects="1" scenarios="1"/>
  <hyperlinks>
    <hyperlink ref="A28" r:id="rId1" xr:uid="{00000000-0004-0000-0000-000000000000}"/>
    <hyperlink ref="A38" r:id="rId2" xr:uid="{00000000-0004-0000-0000-000001000000}"/>
    <hyperlink ref="A17" r:id="rId3" xr:uid="{00000000-0004-0000-0000-000002000000}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Admin!</dc:creator>
  <cp:lastModifiedBy>ION BOGDAN POPA</cp:lastModifiedBy>
  <dcterms:created xsi:type="dcterms:W3CDTF">2017-10-20T14:15:33Z</dcterms:created>
  <dcterms:modified xsi:type="dcterms:W3CDTF">2024-06-28T19:08:54Z</dcterms:modified>
</cp:coreProperties>
</file>