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ion\Desktop\"/>
    </mc:Choice>
  </mc:AlternateContent>
  <xr:revisionPtr revIDLastSave="0" documentId="13_ncr:1_{B57E896B-857A-46B4-8675-BFFC992BAFA0}"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 l="1"/>
  <c r="B8" i="1"/>
  <c r="B6" i="1"/>
  <c r="B4" i="1" l="1"/>
  <c r="B12" i="1"/>
  <c r="C12" i="1" l="1"/>
  <c r="A15" i="1" s="1"/>
  <c r="A14" i="1" l="1"/>
</calcChain>
</file>

<file path=xl/sharedStrings.xml><?xml version="1.0" encoding="utf-8"?>
<sst xmlns="http://schemas.openxmlformats.org/spreadsheetml/2006/main" count="33" uniqueCount="29">
  <si>
    <t>DIMENSIONARE PANOURI RADIANTE PENTRU SPAȚII CU H&lt;=3 m</t>
  </si>
  <si>
    <t>* podul este considerat cameră învecinată, iar terasa perete exterior;</t>
  </si>
  <si>
    <t>* dacă ai pivniță, ia-o în calcul ca și cameră învecinată neîncălzită;</t>
  </si>
  <si>
    <t>* camere învecinate sunt și camerele vecinilor, astfel că pentru o dimensionare corectă este important să cunoști dacă aceștia încălzesc respectivele camere;</t>
  </si>
  <si>
    <t>* dacă oscilezi între două panouri de puteri diferite, alege-l pe cel cu puterea mai mare și sigur nu vei greși. Probleme apar atunci când panoul este subdimensionat.</t>
  </si>
  <si>
    <t>VOLUMUL CAMEREI (în casuța de mai jos introdu volumul camerei (mc) = Lxlxh):</t>
  </si>
  <si>
    <t>SFATURI ȘI OBSERVAȚII:</t>
  </si>
  <si>
    <t>* acest calculator este valabil doar pentru spațiile cu h&lt;=3 m;</t>
  </si>
  <si>
    <t>* acest calculator este valabil doar pentru panourile radiante comercializate de noi (panouri radiante cu eficiență ridicata);</t>
  </si>
  <si>
    <t>&lt;&lt;CLICK AICI&gt;&gt;</t>
  </si>
  <si>
    <t>ATENȚIE! Acest calculator este valabil doar pentru panourile radiante comercializare de noi (panouri cu eficiență ridicată).</t>
  </si>
  <si>
    <t>Comandă acum online unul sau mai multe panouri radiante cu eficiență ridicată, de putere potrivită: </t>
  </si>
  <si>
    <t>* le găsești AICI.</t>
  </si>
  <si>
    <r>
      <t xml:space="preserve">EXISTENȚA GEAMURILOR TERMOPAN (în casuța de mai jos introdu </t>
    </r>
    <r>
      <rPr>
        <b/>
        <sz val="18"/>
        <color rgb="FFFF0000"/>
        <rFont val="Calibri"/>
        <family val="2"/>
        <scheme val="minor"/>
      </rPr>
      <t>DA</t>
    </r>
    <r>
      <rPr>
        <b/>
        <sz val="18"/>
        <color theme="1"/>
        <rFont val="Calibri"/>
        <family val="2"/>
        <scheme val="minor"/>
      </rPr>
      <t xml:space="preserve"> sau </t>
    </r>
    <r>
      <rPr>
        <b/>
        <sz val="18"/>
        <color rgb="FFFF0000"/>
        <rFont val="Calibri"/>
        <family val="2"/>
        <scheme val="minor"/>
      </rPr>
      <t>NU</t>
    </r>
    <r>
      <rPr>
        <b/>
        <sz val="18"/>
        <color theme="1"/>
        <rFont val="Calibri"/>
        <family val="2"/>
        <scheme val="minor"/>
      </rPr>
      <t>):</t>
    </r>
  </si>
  <si>
    <r>
      <t xml:space="preserve">NUMĂR PEREȚI EXTERIORI IZOLAȚI (în casuța de mai jos introdu un numar de la </t>
    </r>
    <r>
      <rPr>
        <b/>
        <sz val="18"/>
        <color rgb="FFFF0000"/>
        <rFont val="Calibri"/>
        <family val="2"/>
        <scheme val="minor"/>
      </rPr>
      <t>0 la 5</t>
    </r>
    <r>
      <rPr>
        <b/>
        <sz val="18"/>
        <color theme="1"/>
        <rFont val="Calibri"/>
        <family val="2"/>
        <scheme val="minor"/>
      </rPr>
      <t>):</t>
    </r>
  </si>
  <si>
    <r>
      <t xml:space="preserve">NUMĂR PEREȚI EXTERIORI NEIZOLAȚI (în casuța de mai jos introdu un numar de la </t>
    </r>
    <r>
      <rPr>
        <b/>
        <sz val="18"/>
        <color rgb="FFFF0000"/>
        <rFont val="Calibri"/>
        <family val="2"/>
        <scheme val="minor"/>
      </rPr>
      <t>0 la 5</t>
    </r>
    <r>
      <rPr>
        <b/>
        <sz val="18"/>
        <color theme="1"/>
        <rFont val="Calibri"/>
        <family val="2"/>
        <scheme val="minor"/>
      </rPr>
      <t>):</t>
    </r>
  </si>
  <si>
    <r>
      <t xml:space="preserve">NUMĂR CAMERE ÎNVECINATE NEÎNCĂLZITE (în casuța de mai jos introdu un numar de la </t>
    </r>
    <r>
      <rPr>
        <b/>
        <sz val="18"/>
        <color rgb="FFFF0000"/>
        <rFont val="Calibri"/>
        <family val="2"/>
        <scheme val="minor"/>
      </rPr>
      <t>0 la 5</t>
    </r>
    <r>
      <rPr>
        <b/>
        <sz val="18"/>
        <color theme="1"/>
        <rFont val="Calibri"/>
        <family val="2"/>
        <scheme val="minor"/>
      </rPr>
      <t>):</t>
    </r>
  </si>
  <si>
    <t>da</t>
  </si>
  <si>
    <t>Mai jos găsești necesarul de panouri radiante pentru camera ta!</t>
  </si>
  <si>
    <t>* panourile dreptunghiulare instalează-le cu latura mică spre fereastră;</t>
  </si>
  <si>
    <t>* nu instala niciodata termostatul pe un perete exterior;</t>
  </si>
  <si>
    <t>* nu instala niciodata termostatul deasupra panoului.</t>
  </si>
  <si>
    <t>REGULI DE INSTALARE:</t>
  </si>
  <si>
    <t>* termostatul instalează-l la aprox. 1,5 m de la podea sau la nivelul panoului atunci cand panoul este instalat pe un perete lateral;</t>
  </si>
  <si>
    <t>La nevoie contactează-ne: panouriradiante.incalzire@gmail.com</t>
  </si>
  <si>
    <t>* eficiență maximă se obține prin instalarea pe tavan, cat mai central, astfel încat radiația să fie distribuită uniform în încăpere; dacă se vor instala mai multe panouri radiante într-o camară, ele vor fi amplasate proporțional pe suprafața tavanului, spre a asigura distribuția uniformă a radiației;</t>
  </si>
  <si>
    <t xml:space="preserve">* dacă totuși vei face instalarea pe un perete lateral, instalează panoul la aprox. 1 m de la podea. Dacă trebuie să faci instalarea la o înălțime mai mare, trebuie să înclini panoul de partea de sus, unghiul de înclinare depinzand de înalțimea de instalare, putand ajunge pana la 45 grade. Dacă este vorba de un singur panou, poziționează-l cat mai pe centrul peretelui. Dacă instalezi mai multe panouri într-o camera, aplasează-le proporțional de-a lungul peretelui, spre a asigura distribuția uniformă a radiației;  </t>
  </si>
  <si>
    <t>* nu instala niciodată panou pe peretele opus ferestrei pentru că se va pierde foarte multă căldură;</t>
  </si>
  <si>
    <t>Atenție! Pentru a evita eventualele erori folosiți un numar întreg.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</si>
</sst>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0"/>
      <name val="Calibri"/>
      <family val="2"/>
      <scheme val="minor"/>
    </font>
    <font>
      <b/>
      <sz val="10"/>
      <color rgb="FF000000"/>
      <name val="Verdana"/>
      <family val="2"/>
    </font>
    <font>
      <sz val="18"/>
      <color theme="1"/>
      <name val="Calibri"/>
      <family val="2"/>
      <scheme val="minor"/>
    </font>
    <font>
      <b/>
      <sz val="18"/>
      <color rgb="FF000000"/>
      <name val="Verdana"/>
      <family val="2"/>
    </font>
    <font>
      <b/>
      <sz val="18"/>
      <color theme="1"/>
      <name val="Calibri"/>
      <family val="2"/>
      <scheme val="minor"/>
    </font>
    <font>
      <b/>
      <sz val="18"/>
      <color rgb="FFFF0000"/>
      <name val="Calibri"/>
      <family val="2"/>
      <scheme val="minor"/>
    </font>
    <font>
      <sz val="18"/>
      <color theme="0"/>
      <name val="Calibri"/>
      <family val="2"/>
      <scheme val="minor"/>
    </font>
    <font>
      <b/>
      <sz val="11"/>
      <color theme="1"/>
      <name val="Calibri"/>
      <family val="2"/>
      <scheme val="minor"/>
    </font>
    <font>
      <b/>
      <u/>
      <sz val="12"/>
      <color rgb="FF000000"/>
      <name val="Arial"/>
      <family val="2"/>
    </font>
    <font>
      <b/>
      <sz val="12"/>
      <color rgb="FF000000"/>
      <name val="Arial"/>
      <family val="2"/>
    </font>
    <font>
      <sz val="22"/>
      <color theme="1"/>
      <name val="Calibri"/>
      <family val="2"/>
      <scheme val="minor"/>
    </font>
    <font>
      <sz val="23"/>
      <color rgb="FFFF0000"/>
      <name val="Arial"/>
      <family val="2"/>
    </font>
    <font>
      <u/>
      <sz val="11"/>
      <color theme="10"/>
      <name val="Calibri"/>
      <family val="2"/>
      <scheme val="minor"/>
    </font>
    <font>
      <b/>
      <sz val="12"/>
      <color theme="1"/>
      <name val="Arial"/>
      <family val="2"/>
    </font>
    <font>
      <u/>
      <sz val="24"/>
      <color theme="10"/>
      <name val="Calibri"/>
      <family val="2"/>
      <scheme val="minor"/>
    </font>
    <font>
      <u/>
      <sz val="28"/>
      <color theme="10"/>
      <name val="Calibri"/>
      <family val="2"/>
      <scheme val="minor"/>
    </font>
    <font>
      <b/>
      <sz val="26"/>
      <color theme="1"/>
      <name val="Calibri"/>
      <family val="2"/>
      <scheme val="minor"/>
    </font>
    <font>
      <b/>
      <sz val="11"/>
      <color rgb="FFFF0000"/>
      <name val="Calibri"/>
      <family val="2"/>
      <scheme val="minor"/>
    </font>
    <font>
      <b/>
      <sz val="26"/>
      <color theme="3" tint="0.59999389629810485"/>
      <name val="Calibri"/>
      <family val="2"/>
      <scheme val="minor"/>
    </font>
    <font>
      <sz val="26"/>
      <color theme="3" tint="0.59999389629810485"/>
      <name val="Calibri"/>
      <family val="2"/>
      <scheme val="minor"/>
    </font>
    <font>
      <sz val="22"/>
      <color rgb="FF0070C0"/>
      <name val="Calibri"/>
      <family val="2"/>
      <scheme val="minor"/>
    </font>
    <font>
      <b/>
      <u/>
      <sz val="12"/>
      <color theme="1"/>
      <name val="Arial"/>
      <family val="2"/>
    </font>
    <font>
      <b/>
      <sz val="22"/>
      <color rgb="FF0070C0"/>
      <name val="Calibri"/>
      <family val="2"/>
      <scheme val="minor"/>
    </font>
    <font>
      <b/>
      <sz val="22"/>
      <color theme="1"/>
      <name val="Calibri"/>
      <family val="2"/>
      <scheme val="minor"/>
    </font>
    <font>
      <b/>
      <u/>
      <sz val="26"/>
      <color theme="9" tint="0.79998168889431442"/>
      <name val="Calibri"/>
      <family val="2"/>
      <scheme val="minor"/>
    </font>
    <font>
      <b/>
      <u/>
      <sz val="26"/>
      <color theme="0"/>
      <name val="Calibri"/>
      <family val="2"/>
      <scheme val="minor"/>
    </font>
    <font>
      <b/>
      <u/>
      <sz val="26"/>
      <color rgb="FF0000FF"/>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ck">
        <color indexed="64"/>
      </left>
      <right style="thick">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3" fillId="0" borderId="0" applyNumberFormat="0" applyFill="0" applyBorder="0" applyAlignment="0" applyProtection="0"/>
  </cellStyleXfs>
  <cellXfs count="53">
    <xf numFmtId="0" fontId="0" fillId="0" borderId="0" xfId="0"/>
    <xf numFmtId="0" fontId="2" fillId="0" borderId="0" xfId="0" applyFont="1"/>
    <xf numFmtId="0" fontId="7" fillId="0" borderId="0" xfId="0" applyFont="1"/>
    <xf numFmtId="0" fontId="1" fillId="0" borderId="0" xfId="0" applyFont="1"/>
    <xf numFmtId="0" fontId="17" fillId="8" borderId="5" xfId="0" applyFont="1" applyFill="1" applyBorder="1"/>
    <xf numFmtId="0" fontId="18" fillId="0" borderId="0" xfId="0" applyFont="1"/>
    <xf numFmtId="0" fontId="5" fillId="3" borderId="1" xfId="0" applyFont="1" applyFill="1" applyBorder="1"/>
    <xf numFmtId="0" fontId="0" fillId="3" borderId="5" xfId="0" applyFill="1" applyBorder="1"/>
    <xf numFmtId="0" fontId="5" fillId="3" borderId="7" xfId="0" applyFont="1" applyFill="1" applyBorder="1"/>
    <xf numFmtId="0" fontId="0" fillId="3" borderId="3" xfId="0" applyFill="1" applyBorder="1"/>
    <xf numFmtId="0" fontId="1" fillId="3" borderId="5" xfId="0" applyFont="1" applyFill="1" applyBorder="1"/>
    <xf numFmtId="0" fontId="5" fillId="4" borderId="1" xfId="0" applyFont="1" applyFill="1" applyBorder="1"/>
    <xf numFmtId="0" fontId="1" fillId="4" borderId="5" xfId="0" applyFont="1" applyFill="1" applyBorder="1"/>
    <xf numFmtId="0" fontId="0" fillId="4" borderId="5" xfId="0" applyFill="1" applyBorder="1"/>
    <xf numFmtId="0" fontId="19" fillId="5" borderId="4" xfId="0" applyFont="1" applyFill="1" applyBorder="1"/>
    <xf numFmtId="0" fontId="20" fillId="5" borderId="2" xfId="0" applyFont="1" applyFill="1" applyBorder="1"/>
    <xf numFmtId="0" fontId="6" fillId="7" borderId="7" xfId="0" applyFont="1" applyFill="1" applyBorder="1"/>
    <xf numFmtId="0" fontId="11" fillId="7" borderId="3" xfId="0" applyFont="1" applyFill="1" applyBorder="1"/>
    <xf numFmtId="0" fontId="4" fillId="2" borderId="1" xfId="0" applyFont="1" applyFill="1" applyBorder="1"/>
    <xf numFmtId="0" fontId="3" fillId="2" borderId="5" xfId="0" applyFont="1" applyFill="1" applyBorder="1"/>
    <xf numFmtId="0" fontId="0" fillId="2" borderId="5" xfId="0" applyFill="1" applyBorder="1"/>
    <xf numFmtId="0" fontId="21" fillId="0" borderId="0" xfId="0" applyFont="1"/>
    <xf numFmtId="0" fontId="11" fillId="0" borderId="0" xfId="0" applyFont="1"/>
    <xf numFmtId="0" fontId="23" fillId="7" borderId="0" xfId="0" applyFont="1" applyFill="1"/>
    <xf numFmtId="0" fontId="24" fillId="7" borderId="0" xfId="0" applyFont="1" applyFill="1"/>
    <xf numFmtId="0" fontId="23" fillId="0" borderId="0" xfId="0" applyFont="1"/>
    <xf numFmtId="0" fontId="24" fillId="0" borderId="0" xfId="0" applyFont="1"/>
    <xf numFmtId="0" fontId="12" fillId="7" borderId="0" xfId="0" applyFont="1" applyFill="1" applyAlignment="1">
      <alignment horizontal="center" wrapText="1"/>
    </xf>
    <xf numFmtId="0" fontId="16" fillId="7" borderId="0" xfId="1" applyFont="1" applyFill="1" applyBorder="1" applyAlignment="1" applyProtection="1">
      <alignment horizontal="center"/>
    </xf>
    <xf numFmtId="0" fontId="17" fillId="0" borderId="2" xfId="0" applyFont="1" applyBorder="1"/>
    <xf numFmtId="0" fontId="0" fillId="0" borderId="0" xfId="0" applyAlignment="1">
      <alignment vertical="center"/>
    </xf>
    <xf numFmtId="0" fontId="22" fillId="8" borderId="8" xfId="0" applyFont="1" applyFill="1" applyBorder="1" applyAlignment="1">
      <alignment horizontal="left" vertical="center" wrapText="1"/>
    </xf>
    <xf numFmtId="0" fontId="14" fillId="8" borderId="9" xfId="0" applyFont="1" applyFill="1" applyBorder="1" applyAlignment="1">
      <alignment horizontal="left" wrapText="1"/>
    </xf>
    <xf numFmtId="0" fontId="14" fillId="8" borderId="9" xfId="0" applyFont="1" applyFill="1" applyBorder="1" applyAlignment="1">
      <alignment horizontal="left" vertical="center" wrapText="1"/>
    </xf>
    <xf numFmtId="0" fontId="8" fillId="8" borderId="9" xfId="0" applyFont="1" applyFill="1" applyBorder="1" applyAlignment="1">
      <alignment horizontal="left" wrapText="1"/>
    </xf>
    <xf numFmtId="0" fontId="14" fillId="8" borderId="10" xfId="0" applyFont="1" applyFill="1" applyBorder="1" applyAlignment="1">
      <alignment horizontal="left" vertical="center" wrapText="1"/>
    </xf>
    <xf numFmtId="0" fontId="8" fillId="0" borderId="0" xfId="0" applyFont="1" applyAlignment="1">
      <alignment wrapText="1"/>
    </xf>
    <xf numFmtId="0" fontId="8" fillId="0" borderId="0" xfId="0" applyFont="1" applyAlignment="1">
      <alignment horizontal="left" wrapText="1"/>
    </xf>
    <xf numFmtId="0" fontId="8" fillId="0" borderId="0" xfId="0" applyFont="1"/>
    <xf numFmtId="0" fontId="8" fillId="0" borderId="0" xfId="0" applyFont="1" applyAlignment="1">
      <alignment horizontal="left"/>
    </xf>
    <xf numFmtId="0" fontId="25" fillId="8" borderId="1" xfId="0" applyFont="1" applyFill="1" applyBorder="1" applyAlignment="1">
      <alignment vertical="center"/>
    </xf>
    <xf numFmtId="0" fontId="26" fillId="0" borderId="4" xfId="0" applyFont="1" applyBorder="1" applyAlignment="1">
      <alignment vertical="center"/>
    </xf>
    <xf numFmtId="0" fontId="14" fillId="0" borderId="0" xfId="0" applyFont="1" applyAlignment="1">
      <alignment horizontal="left" vertical="center" wrapText="1"/>
    </xf>
    <xf numFmtId="3" fontId="4" fillId="9" borderId="6" xfId="0" applyNumberFormat="1" applyFont="1" applyFill="1" applyBorder="1" applyProtection="1">
      <protection locked="0"/>
    </xf>
    <xf numFmtId="3" fontId="5" fillId="9" borderId="6" xfId="0" applyNumberFormat="1" applyFont="1" applyFill="1" applyBorder="1" applyProtection="1">
      <protection locked="0"/>
    </xf>
    <xf numFmtId="0" fontId="5" fillId="9" borderId="6" xfId="0" applyFont="1" applyFill="1" applyBorder="1" applyAlignment="1" applyProtection="1">
      <alignment horizontal="right"/>
      <protection locked="0"/>
    </xf>
    <xf numFmtId="0" fontId="9" fillId="6" borderId="8" xfId="0" applyFont="1" applyFill="1" applyBorder="1" applyAlignment="1">
      <alignment horizontal="left" vertical="center"/>
    </xf>
    <xf numFmtId="0" fontId="8" fillId="6" borderId="9" xfId="0" applyFont="1" applyFill="1" applyBorder="1" applyAlignment="1">
      <alignment horizontal="left" wrapText="1"/>
    </xf>
    <xf numFmtId="0" fontId="14" fillId="6" borderId="9" xfId="0" applyFont="1" applyFill="1" applyBorder="1" applyAlignment="1">
      <alignment horizontal="left" wrapText="1"/>
    </xf>
    <xf numFmtId="0" fontId="15" fillId="6" borderId="9" xfId="1" applyFont="1" applyFill="1" applyBorder="1" applyAlignment="1" applyProtection="1">
      <alignment horizontal="left" wrapText="1"/>
    </xf>
    <xf numFmtId="0" fontId="10" fillId="6" borderId="9" xfId="0" applyFont="1" applyFill="1" applyBorder="1" applyAlignment="1">
      <alignment horizontal="left" vertical="center" wrapText="1"/>
    </xf>
    <xf numFmtId="0" fontId="10" fillId="6" borderId="10" xfId="0" applyFont="1" applyFill="1" applyBorder="1" applyAlignment="1">
      <alignment horizontal="left" vertical="center" wrapText="1"/>
    </xf>
    <xf numFmtId="0" fontId="27" fillId="8" borderId="1"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anouri-radiante-infrarosii.ro/categorie-produs/panouri-radiante-albe/" TargetMode="External"/><Relationship Id="rId2" Type="http://schemas.openxmlformats.org/officeDocument/2006/relationships/hyperlink" Target="http://www.panouri-radiante-infrarosii.ro/categorie-produs/panouri-radiante-albe/" TargetMode="External"/><Relationship Id="rId1" Type="http://schemas.openxmlformats.org/officeDocument/2006/relationships/hyperlink" Target="http://www.panouri-radiante-infrarosii.ro/categorie-produs/panouri-radiante-albe/"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5"/>
  <sheetViews>
    <sheetView tabSelected="1" workbookViewId="0">
      <selection activeCell="A4" sqref="A4"/>
    </sheetView>
  </sheetViews>
  <sheetFormatPr defaultRowHeight="14.4" x14ac:dyDescent="0.3"/>
  <cols>
    <col min="1" max="1" width="102.88671875" customWidth="1"/>
    <col min="2" max="2" width="2.33203125" customWidth="1"/>
  </cols>
  <sheetData>
    <row r="1" spans="1:8" s="20" customFormat="1" ht="24" thickBot="1" x14ac:dyDescent="0.5">
      <c r="A1" s="18" t="s">
        <v>0</v>
      </c>
      <c r="B1" s="19"/>
    </row>
    <row r="2" spans="1:8" s="17" customFormat="1" ht="29.4" thickBot="1" x14ac:dyDescent="0.6">
      <c r="A2" s="16" t="s">
        <v>10</v>
      </c>
    </row>
    <row r="3" spans="1:8" s="9" customFormat="1" ht="24" thickBot="1" x14ac:dyDescent="0.5">
      <c r="A3" s="8" t="s">
        <v>5</v>
      </c>
    </row>
    <row r="4" spans="1:8" ht="24" thickBot="1" x14ac:dyDescent="0.5">
      <c r="A4" s="43">
        <v>0</v>
      </c>
      <c r="B4" s="2">
        <f>A4*20</f>
        <v>0</v>
      </c>
      <c r="C4" s="5" t="s">
        <v>28</v>
      </c>
    </row>
    <row r="5" spans="1:8" s="7" customFormat="1" ht="24" thickBot="1" x14ac:dyDescent="0.5">
      <c r="A5" s="6" t="s">
        <v>14</v>
      </c>
      <c r="B5" s="10"/>
    </row>
    <row r="6" spans="1:8" ht="29.25" customHeight="1" thickBot="1" x14ac:dyDescent="0.5">
      <c r="A6" s="44">
        <v>0</v>
      </c>
      <c r="B6" s="3">
        <f>IF(A6=0,1,IF(A6=1,1,IF(A6=2,1.15,IF(A6=3,1.4,IF(A6=4,1.7,IF(A6=5,2.1,"GRESIT"))))))</f>
        <v>1</v>
      </c>
      <c r="H6" s="1"/>
    </row>
    <row r="7" spans="1:8" s="13" customFormat="1" ht="24" thickBot="1" x14ac:dyDescent="0.5">
      <c r="A7" s="11" t="s">
        <v>15</v>
      </c>
      <c r="B7" s="12"/>
    </row>
    <row r="8" spans="1:8" ht="28.5" customHeight="1" thickBot="1" x14ac:dyDescent="0.5">
      <c r="A8" s="44">
        <v>0</v>
      </c>
      <c r="B8" s="3">
        <f>IF(A8=0,1,IF(A8=1,1.3,IF(A8=2,1.7,IF(A8=3,2.2,IF(A8=4,2.8,IF(A8=5,3.5,"GRESIT"))))))</f>
        <v>1</v>
      </c>
    </row>
    <row r="9" spans="1:8" s="7" customFormat="1" ht="24" thickBot="1" x14ac:dyDescent="0.5">
      <c r="A9" s="6" t="s">
        <v>16</v>
      </c>
      <c r="B9" s="10"/>
    </row>
    <row r="10" spans="1:8" ht="29.25" customHeight="1" thickBot="1" x14ac:dyDescent="0.5">
      <c r="A10" s="44">
        <v>0</v>
      </c>
      <c r="B10" s="3">
        <f>IF(A10=0,1,IF(A10=1,1.2,IF(A10=2,1.5,IF(A10=3,1.9,IF(A10=4,2.4,IF(A10=5,3,"GRESIT"))))))</f>
        <v>1</v>
      </c>
    </row>
    <row r="11" spans="1:8" s="7" customFormat="1" ht="24" thickBot="1" x14ac:dyDescent="0.5">
      <c r="A11" s="6" t="s">
        <v>13</v>
      </c>
      <c r="B11" s="10"/>
    </row>
    <row r="12" spans="1:8" ht="24.75" customHeight="1" thickBot="1" x14ac:dyDescent="0.5">
      <c r="A12" s="45" t="s">
        <v>17</v>
      </c>
      <c r="B12" s="3">
        <f>IF(A12="DA",1,IF(A12="NU",1.3))</f>
        <v>1</v>
      </c>
      <c r="C12" s="3">
        <f>B4*B6*B8*B10*B12</f>
        <v>0</v>
      </c>
    </row>
    <row r="13" spans="1:8" s="15" customFormat="1" ht="34.200000000000003" thickBot="1" x14ac:dyDescent="0.7">
      <c r="A13" s="14" t="s">
        <v>18</v>
      </c>
    </row>
    <row r="14" spans="1:8" s="4" customFormat="1" ht="88.5" customHeight="1" thickBot="1" x14ac:dyDescent="0.7">
      <c r="A14" s="52" t="str">
        <f>A15</f>
        <v>Ai nevoie de 1 Panou Radiant de 300w</v>
      </c>
      <c r="B14" s="40"/>
    </row>
    <row r="15" spans="1:8" s="29" customFormat="1" ht="20.25" customHeight="1" x14ac:dyDescent="0.65">
      <c r="A15" s="41" t="str">
        <f>IF(C12&lt;=300,"Ai nevoie de 1 Panou Radiant de 300w",IF(AND(300&lt;C12,C12&lt;=600),"Ai nevoie de 1 Panou Radiant de 600w",IF(AND(600&lt;C12,C12&lt;=700),"Ai nevoie de 1 Panou Radiant de 700w",IF(AND(700&lt;C12,C12&lt;=850),"Ai nevoie de 1 Panou Radiant de 850w",IF(AND(850&lt;C12,C12&lt;=1000),"Ai nevoie de 1 Panou Radiant de 1000w",IF(AND(1000&lt;C12,C12&lt;=1200),"Ai nevoie de 2 Panouri Radiante de 600w",IF(AND(1200&lt;C12,C12&lt;=1400),"Ai nevoie de 2 Panouri Radiante de 700w",IF(AND(1400&lt;C12,C12&lt;=1600),"Ai nevoie de 2 Panouri Radiante de 850w",IF(AND(1600&lt;C12,C12&lt;=1800),"Ai nevoie de 1 Panou Radiant de 1000w și 1 Panou Radiant de 850w",IF(AND(1800&lt;C12,C12&lt;=2000),"Ai nevoie de 2 Panouri Radiante de 1000w",IF(AND(2000&lt;C12,C12&lt;=2200),"Ai nevoie de 1 Panou Radiant de 850w + 2 Panouri Radiante de 700w",IF(AND(2200&lt;C12,C12&lt;=2400),"Ai nevoie de 2 Panouri Radiante de 850w + 1 Panou Radiant de 700w",IF(AND(2400&lt;C12,C12&lt;=2600),"Ai nevoie de 1 Panou Radiant de 1000w + 2 Panouri Radiante de 850w",IF(AND(2600&lt;C12,C12&lt;=2800),"Ai nevoie de 2 Panouri Radiante de 1000w + 1 Panou Radiant de 850w",IF(AND(2800&lt;C12,C12&lt;=3000),"Ai nevoie de 3 Panouri Radiante de 1000w",IF(AND(3000&lt;C12,C12&lt;=3200),"Ai nevoie de 3 Panouri Radiante de 850w + 1 Panou Radiant de 700w",IF(AND(3200&lt;C12,C12&lt;=3400),"Ai nevoie de 4 Panouri Radiante de 850w",IF(AND(3400&lt;C12,C12&lt;=3600),"Ai nevoie de 3 Panouri Radiante de 1000w + 1 Panou Radiant 600w",IF(AND(3600&lt;C12,C12&lt;=3800),"Ai nevoie de 3 Panouri Radiante de 1000w + 1 Panou Radiant de 850w",IF(AND(3800&lt;C12,C12&lt;=4000),"Ai nevoie de 4 Panouri Radiante de 1000w",IF(AND(4000&lt;C12,C12&lt;=4200),"Ai nevoie de 5 Panouri Radiante de 850w",IF(AND(4200&lt;C12,C12&lt;=4400),"Ai nevoie de 2 Panouri Radiant de 1000w + 3 Panouri Radiante de 850w",IF(AND(4400&lt;C12,C12&lt;=4600),"Ai nevoie de 4 Panouri Radiante de 1000w +  Panou Radiant de 600w",IF(AND(4600&lt;C12,C12&lt;=4800),"Ai nevoie de 4 Panouri Radiante de 1000w + 1 Panou Radiant de 850w",IF(AND(4800&lt;C12,C12&lt;=5000),"Ai nevoie de 5 Panouri Radiante de 1000w","Ai nevoie de o putere mai mare de 5000w. Astfel, contactează-ne la panouriradiante.incalzire@gmail.com")))))))))))))))))))))))))</f>
        <v>Ai nevoie de 1 Panou Radiant de 300w</v>
      </c>
    </row>
    <row r="16" spans="1:8" ht="57.6" x14ac:dyDescent="0.5">
      <c r="A16" s="27" t="s">
        <v>11</v>
      </c>
      <c r="B16" s="30"/>
    </row>
    <row r="17" spans="1:10" ht="36.6" x14ac:dyDescent="0.7">
      <c r="A17" s="28" t="s">
        <v>9</v>
      </c>
    </row>
    <row r="18" spans="1:10" s="22" customFormat="1" ht="20.25" customHeight="1" x14ac:dyDescent="0.55000000000000004">
      <c r="A18" s="21"/>
    </row>
    <row r="19" spans="1:10" s="24" customFormat="1" ht="28.8" x14ac:dyDescent="0.55000000000000004">
      <c r="A19" s="23" t="s">
        <v>24</v>
      </c>
    </row>
    <row r="20" spans="1:10" s="26" customFormat="1" ht="18" customHeight="1" thickBot="1" x14ac:dyDescent="0.6">
      <c r="A20" s="25"/>
    </row>
    <row r="21" spans="1:10" s="38" customFormat="1" ht="15.6" x14ac:dyDescent="0.3">
      <c r="A21" s="46" t="s">
        <v>6</v>
      </c>
      <c r="C21" s="39"/>
      <c r="D21" s="39"/>
      <c r="E21" s="39"/>
      <c r="F21" s="39"/>
      <c r="G21" s="39"/>
      <c r="H21" s="39"/>
      <c r="I21" s="39"/>
      <c r="J21" s="39"/>
    </row>
    <row r="22" spans="1:10" s="36" customFormat="1" x14ac:dyDescent="0.3">
      <c r="A22" s="47"/>
      <c r="C22" s="37"/>
      <c r="D22" s="37"/>
      <c r="E22" s="37"/>
      <c r="F22" s="37"/>
      <c r="G22" s="37"/>
      <c r="H22" s="37"/>
      <c r="I22" s="37"/>
      <c r="J22" s="37"/>
    </row>
    <row r="23" spans="1:10" s="36" customFormat="1" ht="15.6" x14ac:dyDescent="0.3">
      <c r="A23" s="48" t="s">
        <v>7</v>
      </c>
      <c r="C23" s="37"/>
      <c r="D23" s="37"/>
      <c r="E23" s="37"/>
      <c r="F23" s="37"/>
      <c r="G23" s="37"/>
      <c r="H23" s="37"/>
      <c r="I23" s="37"/>
      <c r="J23" s="37"/>
    </row>
    <row r="24" spans="1:10" s="36" customFormat="1" x14ac:dyDescent="0.3">
      <c r="A24" s="47"/>
      <c r="C24" s="37"/>
      <c r="D24" s="37"/>
      <c r="E24" s="37"/>
      <c r="F24" s="37"/>
      <c r="G24" s="37"/>
      <c r="H24" s="37"/>
      <c r="I24" s="37"/>
      <c r="J24" s="37"/>
    </row>
    <row r="25" spans="1:10" s="36" customFormat="1" ht="31.2" x14ac:dyDescent="0.3">
      <c r="A25" s="48" t="s">
        <v>8</v>
      </c>
      <c r="C25" s="37"/>
      <c r="D25" s="37"/>
      <c r="E25" s="37"/>
      <c r="F25" s="37"/>
      <c r="G25" s="37"/>
      <c r="H25" s="37"/>
      <c r="I25" s="37"/>
      <c r="J25" s="37"/>
    </row>
    <row r="26" spans="1:10" s="36" customFormat="1" ht="31.2" x14ac:dyDescent="0.6">
      <c r="A26" s="49" t="s">
        <v>12</v>
      </c>
      <c r="C26" s="37"/>
      <c r="D26" s="37"/>
      <c r="E26" s="37"/>
      <c r="F26" s="37"/>
      <c r="G26" s="37"/>
      <c r="H26" s="37"/>
      <c r="I26" s="37"/>
      <c r="J26" s="37"/>
    </row>
    <row r="27" spans="1:10" s="36" customFormat="1" ht="15.6" x14ac:dyDescent="0.3">
      <c r="A27" s="50" t="s">
        <v>1</v>
      </c>
      <c r="C27" s="37"/>
      <c r="D27" s="37"/>
      <c r="E27" s="37"/>
      <c r="F27" s="37"/>
      <c r="G27" s="37"/>
      <c r="H27" s="37"/>
      <c r="I27" s="37"/>
      <c r="J27" s="37"/>
    </row>
    <row r="28" spans="1:10" s="36" customFormat="1" x14ac:dyDescent="0.3">
      <c r="A28" s="47"/>
      <c r="C28" s="37"/>
      <c r="D28" s="37"/>
      <c r="E28" s="37"/>
      <c r="F28" s="37"/>
      <c r="G28" s="37"/>
      <c r="H28" s="37"/>
      <c r="I28" s="37"/>
      <c r="J28" s="37"/>
    </row>
    <row r="29" spans="1:10" s="36" customFormat="1" ht="15.6" x14ac:dyDescent="0.3">
      <c r="A29" s="50" t="s">
        <v>2</v>
      </c>
      <c r="C29" s="37"/>
      <c r="D29" s="37"/>
      <c r="E29" s="37"/>
      <c r="F29" s="37"/>
      <c r="G29" s="37"/>
      <c r="H29" s="37"/>
      <c r="I29" s="37"/>
      <c r="J29" s="37"/>
    </row>
    <row r="30" spans="1:10" s="36" customFormat="1" x14ac:dyDescent="0.3">
      <c r="A30" s="47"/>
      <c r="C30" s="37"/>
      <c r="D30" s="37"/>
      <c r="E30" s="37"/>
      <c r="F30" s="37"/>
      <c r="G30" s="37"/>
      <c r="H30" s="37"/>
      <c r="I30" s="37"/>
      <c r="J30" s="37"/>
    </row>
    <row r="31" spans="1:10" s="36" customFormat="1" ht="31.2" x14ac:dyDescent="0.3">
      <c r="A31" s="50" t="s">
        <v>3</v>
      </c>
      <c r="C31" s="37"/>
      <c r="D31" s="37"/>
      <c r="E31" s="37"/>
      <c r="F31" s="37"/>
      <c r="G31" s="37"/>
      <c r="H31" s="37"/>
      <c r="I31" s="37"/>
      <c r="J31" s="37"/>
    </row>
    <row r="32" spans="1:10" s="36" customFormat="1" x14ac:dyDescent="0.3">
      <c r="A32" s="47"/>
      <c r="C32" s="37"/>
      <c r="D32" s="37"/>
      <c r="E32" s="37"/>
      <c r="F32" s="37"/>
      <c r="G32" s="37"/>
      <c r="H32" s="37"/>
      <c r="I32" s="37"/>
      <c r="J32" s="37"/>
    </row>
    <row r="33" spans="1:10" s="36" customFormat="1" ht="31.8" thickBot="1" x14ac:dyDescent="0.35">
      <c r="A33" s="51" t="s">
        <v>4</v>
      </c>
      <c r="C33" s="37"/>
      <c r="D33" s="37"/>
      <c r="E33" s="37"/>
      <c r="F33" s="37"/>
      <c r="G33" s="37"/>
      <c r="H33" s="37"/>
      <c r="I33" s="37"/>
      <c r="J33" s="37"/>
    </row>
    <row r="35" spans="1:10" ht="61.5" customHeight="1" x14ac:dyDescent="0.5">
      <c r="A35" s="27" t="s">
        <v>11</v>
      </c>
    </row>
    <row r="36" spans="1:10" ht="36.6" x14ac:dyDescent="0.7">
      <c r="A36" s="28" t="s">
        <v>9</v>
      </c>
    </row>
    <row r="37" spans="1:10" s="22" customFormat="1" ht="15.75" customHeight="1" x14ac:dyDescent="0.55000000000000004">
      <c r="A37" s="21"/>
    </row>
    <row r="38" spans="1:10" s="24" customFormat="1" ht="28.8" x14ac:dyDescent="0.55000000000000004">
      <c r="A38" s="23" t="s">
        <v>24</v>
      </c>
    </row>
    <row r="39" spans="1:10" s="26" customFormat="1" ht="18" customHeight="1" thickBot="1" x14ac:dyDescent="0.6">
      <c r="A39" s="25"/>
    </row>
    <row r="40" spans="1:10" s="36" customFormat="1" ht="15.6" x14ac:dyDescent="0.3">
      <c r="A40" s="31" t="s">
        <v>22</v>
      </c>
      <c r="C40" s="37"/>
      <c r="D40" s="37"/>
      <c r="E40" s="37"/>
      <c r="F40" s="37"/>
      <c r="G40" s="37"/>
      <c r="H40" s="37"/>
      <c r="I40" s="37"/>
      <c r="J40" s="37"/>
    </row>
    <row r="41" spans="1:10" s="36" customFormat="1" ht="62.4" x14ac:dyDescent="0.3">
      <c r="A41" s="32" t="s">
        <v>25</v>
      </c>
      <c r="C41" s="37"/>
      <c r="D41" s="37"/>
      <c r="E41" s="37"/>
      <c r="F41" s="37"/>
      <c r="G41" s="37"/>
      <c r="H41" s="37"/>
      <c r="I41" s="37"/>
      <c r="J41" s="37"/>
    </row>
    <row r="42" spans="1:10" s="36" customFormat="1" ht="15.6" x14ac:dyDescent="0.3">
      <c r="A42" s="32"/>
      <c r="C42" s="37"/>
      <c r="D42" s="37"/>
      <c r="E42" s="37"/>
      <c r="F42" s="37"/>
      <c r="G42" s="37"/>
      <c r="H42" s="37"/>
      <c r="I42" s="37"/>
      <c r="J42" s="37"/>
    </row>
    <row r="43" spans="1:10" s="36" customFormat="1" ht="93.6" x14ac:dyDescent="0.3">
      <c r="A43" s="32" t="s">
        <v>26</v>
      </c>
      <c r="C43" s="37"/>
      <c r="D43" s="37"/>
      <c r="E43" s="37"/>
      <c r="F43" s="37"/>
      <c r="G43" s="37"/>
      <c r="H43" s="37"/>
      <c r="I43" s="37"/>
      <c r="J43" s="37"/>
    </row>
    <row r="44" spans="1:10" s="36" customFormat="1" ht="16.5" customHeight="1" x14ac:dyDescent="0.3">
      <c r="A44" s="32"/>
      <c r="C44" s="37"/>
      <c r="D44" s="37"/>
      <c r="E44" s="37"/>
      <c r="F44" s="37"/>
      <c r="G44" s="37"/>
      <c r="H44" s="37"/>
      <c r="I44" s="37"/>
      <c r="J44" s="37"/>
    </row>
    <row r="45" spans="1:10" s="36" customFormat="1" ht="31.2" x14ac:dyDescent="0.3">
      <c r="A45" s="33" t="s">
        <v>27</v>
      </c>
      <c r="C45" s="37"/>
      <c r="D45" s="37"/>
      <c r="E45" s="37"/>
      <c r="F45" s="37"/>
      <c r="G45" s="37"/>
      <c r="H45" s="37"/>
      <c r="I45" s="37"/>
      <c r="J45" s="37"/>
    </row>
    <row r="46" spans="1:10" s="36" customFormat="1" x14ac:dyDescent="0.3">
      <c r="A46" s="34"/>
      <c r="C46" s="37"/>
      <c r="D46" s="37"/>
      <c r="E46" s="37"/>
      <c r="F46" s="37"/>
      <c r="G46" s="37"/>
      <c r="H46" s="37"/>
      <c r="I46" s="37"/>
      <c r="J46" s="37"/>
    </row>
    <row r="47" spans="1:10" s="36" customFormat="1" ht="15.6" x14ac:dyDescent="0.3">
      <c r="A47" s="33" t="s">
        <v>19</v>
      </c>
      <c r="C47" s="37"/>
      <c r="D47" s="37"/>
      <c r="E47" s="37"/>
      <c r="F47" s="37"/>
      <c r="G47" s="37"/>
      <c r="H47" s="37"/>
      <c r="I47" s="37"/>
      <c r="J47" s="37"/>
    </row>
    <row r="48" spans="1:10" s="36" customFormat="1" x14ac:dyDescent="0.3">
      <c r="A48" s="34"/>
      <c r="C48" s="37"/>
      <c r="D48" s="37"/>
      <c r="E48" s="37"/>
      <c r="F48" s="37"/>
      <c r="G48" s="37"/>
      <c r="H48" s="37"/>
      <c r="I48" s="37"/>
      <c r="J48" s="37"/>
    </row>
    <row r="49" spans="1:10" s="36" customFormat="1" ht="31.2" x14ac:dyDescent="0.3">
      <c r="A49" s="33" t="s">
        <v>23</v>
      </c>
      <c r="C49" s="37"/>
      <c r="D49" s="37"/>
      <c r="E49" s="37"/>
      <c r="F49" s="37"/>
      <c r="G49" s="37"/>
      <c r="H49" s="37"/>
      <c r="I49" s="37"/>
      <c r="J49" s="37"/>
    </row>
    <row r="50" spans="1:10" s="36" customFormat="1" x14ac:dyDescent="0.3">
      <c r="A50" s="34"/>
      <c r="C50" s="37"/>
      <c r="D50" s="37"/>
      <c r="E50" s="37"/>
      <c r="F50" s="37"/>
      <c r="G50" s="37"/>
      <c r="H50" s="37"/>
      <c r="I50" s="37"/>
      <c r="J50" s="37"/>
    </row>
    <row r="51" spans="1:10" s="36" customFormat="1" ht="15.6" x14ac:dyDescent="0.3">
      <c r="A51" s="33" t="s">
        <v>20</v>
      </c>
      <c r="C51" s="37"/>
      <c r="D51" s="37"/>
      <c r="E51" s="37"/>
      <c r="F51" s="37"/>
      <c r="G51" s="37"/>
      <c r="H51" s="37"/>
      <c r="I51" s="37"/>
      <c r="J51" s="37"/>
    </row>
    <row r="52" spans="1:10" s="36" customFormat="1" ht="15.6" x14ac:dyDescent="0.3">
      <c r="A52" s="33"/>
      <c r="C52" s="37"/>
      <c r="D52" s="37"/>
      <c r="E52" s="37"/>
      <c r="F52" s="37"/>
      <c r="G52" s="37"/>
      <c r="H52" s="37"/>
      <c r="I52" s="37"/>
      <c r="J52" s="37"/>
    </row>
    <row r="53" spans="1:10" s="36" customFormat="1" ht="16.2" thickBot="1" x14ac:dyDescent="0.35">
      <c r="A53" s="35" t="s">
        <v>21</v>
      </c>
      <c r="C53" s="37"/>
      <c r="D53" s="37"/>
      <c r="E53" s="37"/>
      <c r="F53" s="37"/>
      <c r="G53" s="37"/>
      <c r="H53" s="37"/>
      <c r="I53" s="37"/>
      <c r="J53" s="37"/>
    </row>
    <row r="54" spans="1:10" s="36" customFormat="1" ht="15.6" x14ac:dyDescent="0.3">
      <c r="A54" s="42"/>
      <c r="C54" s="37"/>
      <c r="D54" s="37"/>
      <c r="E54" s="37"/>
      <c r="F54" s="37"/>
      <c r="G54" s="37"/>
      <c r="H54" s="37"/>
      <c r="I54" s="37"/>
      <c r="J54" s="37"/>
    </row>
    <row r="55" spans="1:10" s="24" customFormat="1" ht="28.8" x14ac:dyDescent="0.55000000000000004">
      <c r="A55" s="23" t="s">
        <v>24</v>
      </c>
    </row>
  </sheetData>
  <sheetProtection algorithmName="SHA-512" hashValue="y/9yXz5mdnk1++rbTMi5SPcWy+gSe4f6XUe+BSejYzfQyRBU6xr2g5q9BeD5GOHbM4NhLUJoqdb6/NoTOQP82A==" saltValue="e+nd89NMUnjzCVkTzR3MMA==" spinCount="100000" sheet="1" objects="1" scenarios="1"/>
  <hyperlinks>
    <hyperlink ref="A26" r:id="rId1" xr:uid="{00000000-0004-0000-0000-000000000000}"/>
    <hyperlink ref="A36" r:id="rId2" xr:uid="{00000000-0004-0000-0000-000001000000}"/>
    <hyperlink ref="A17" r:id="rId3" xr:uid="{00000000-0004-0000-0000-000002000000}"/>
  </hyperlinks>
  <pageMargins left="0.7" right="0.7" top="0.75" bottom="0.75" header="0.3" footer="0.3"/>
  <pageSetup orientation="portrait" horizontalDpi="0" verticalDpi="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ION BOGDAN POPA</cp:lastModifiedBy>
  <dcterms:created xsi:type="dcterms:W3CDTF">2017-10-20T14:15:33Z</dcterms:created>
  <dcterms:modified xsi:type="dcterms:W3CDTF">2024-06-28T18:40:06Z</dcterms:modified>
</cp:coreProperties>
</file>